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<sst xmlns="http://schemas.openxmlformats.org/spreadsheetml/2006/main" count="29" uniqueCount="29">
  <si>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</si>
  <si>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IVP010</t>
  </si>
  <si>
    <t xml:space="preserve">U</t>
  </si>
  <si>
    <t xml:space="preserve">Purificador d'aire.</t>
  </si>
  <si>
    <r>
      <rPr>
        <sz val="8.25"/>
        <color rgb="FF000000"/>
        <rFont val="Arial"/>
        <family val="2"/>
      </rPr>
      <t xml:space="preserve">Purificador d'aire, model MA-E85R "MITSUBISHI ELECTRIC", cabal d'aire 8,5 m³/min, CADR (Clean Air Delivery Rate) 508 m³/h, nivell sonor mínim/màxim: 22/55 dBA, dimensions 547x425x244 mm, pes 9,9 kg, amb prefiltre amb funció d'autoneteja, filtre HEPA PM2.5 de doble capa, filtre de carbó actiu, filtre amb catalitzador de platí, sensor de brutícia, indicador de brutícia, gir de les làmines per a dirigir el flux d'aire. Totalment muntat, connexionat i posada en marxa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</si>
  <si>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</si>
  <si>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</si>
  <si>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</si>
  <si>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</si>
  <si>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</si>
  <si>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</si>
  <si>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</si>
  <si>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mt42mee015a</t>
  </si>
  <si>
    <t xml:space="preserve">U</t>
  </si>
  <si>
    <t xml:space="preserve">Purificador d'aire, model MA-E85R "MITSUBISHI ELECTRIC", cabal d'aire 8,5 m³/min, CADR (Clean Air Delivery Rate) 508 m³/h, nivell sonor mínim/màxim: 22/55 dBA, dimensions 547x425x244 mm, pes 9,9 kg, amb prefiltre amb funció d'autoneteja, filtre HEPA PM2.5 de doble capa, filtre de carbó actiu, filtre amb catalitzador de platí, sensor de brutícia, indicador de brutícia, gir de les làmines per a dirigir el flux d'aire.</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</si>
  <si>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</si>
  <si>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</si>
  <si>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</si>
  <si>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</si>
  <si>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</si>
  <si>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</si>
  <si>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</si>
  <si>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</si>
  <si>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</si>
  <si>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</si>
  <si>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</si>
  <si>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</si>
  <si>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193,96€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</si>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</sst>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97"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573</v>
      </c>
      <c r="G10" s="14">
        <f ca="1">ROUND(INDIRECT(ADDRESS(ROW()+(0), COLUMN()+(-2), 1))*INDIRECT(ADDRESS(ROW()+(0), COLUMN()+(-1), 1)), 2)</f>
        <v>573</v>
      </c>
    </row>
    <row r="11" spans="1:7" ht="13.50" thickBot="1" customHeight="1">
      <c r="A11" s="15"/>
      <c r="B11" s="15"/>
      <c r="C11" s="15"/>
      <c r="D11" s="15"/>
      <c r="E11" s="9" t="s">
        <v>15</v>
      </c>
      <c r="F11" s="9"/>
      <c r="G11" s="17">
        <f ca="1">ROUND(SUM(INDIRECT(ADDRESS(ROW()+(-1), COLUMN()+(0), 1))), 2)</f>
        <v>573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0.389</v>
      </c>
      <c r="F13" s="13">
        <v>29.34</v>
      </c>
      <c r="G13" s="13">
        <f ca="1">ROUND(INDIRECT(ADDRESS(ROW()+(0), COLUMN()+(-2), 1))*INDIRECT(ADDRESS(ROW()+(0), COLUMN()+(-1), 1)), 2)</f>
        <v>11.41</v>
      </c>
    </row>
    <row r="14" spans="1:7" ht="13.50" thickBot="1" customHeight="1">
      <c r="A14" s="1" t="s">
        <v>20</v>
      </c>
      <c r="B14" s="1"/>
      <c r="C14" s="10" t="s">
        <v>21</v>
      </c>
      <c r="D14" s="1" t="s">
        <v>22</v>
      </c>
      <c r="E14" s="12">
        <v>0.389</v>
      </c>
      <c r="F14" s="14">
        <v>25.28</v>
      </c>
      <c r="G14" s="14">
        <f ca="1">ROUND(INDIRECT(ADDRESS(ROW()+(0), COLUMN()+(-2), 1))*INDIRECT(ADDRESS(ROW()+(0), COLUMN()+(-1), 1)), 2)</f>
        <v>9.83</v>
      </c>
    </row>
    <row r="15" spans="1:7" ht="13.50" thickBot="1" customHeight="1">
      <c r="A15" s="15"/>
      <c r="B15" s="15"/>
      <c r="C15" s="15"/>
      <c r="D15" s="15"/>
      <c r="E15" s="9" t="s">
        <v>23</v>
      </c>
      <c r="F15" s="9"/>
      <c r="G15" s="17">
        <f ca="1">ROUND(SUM(INDIRECT(ADDRESS(ROW()+(-1), COLUMN()+(0), 1)),INDIRECT(ADDRESS(ROW()+(-2), COLUMN()+(0), 1))), 2)</f>
        <v>21.24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594.24</v>
      </c>
      <c r="G17" s="14">
        <f ca="1">ROUND(INDIRECT(ADDRESS(ROW()+(0), COLUMN()+(-2), 1))*INDIRECT(ADDRESS(ROW()+(0), COLUMN()+(-1), 1))/100, 2)</f>
        <v>11.88</v>
      </c>
    </row>
    <row r="18" spans="1:7" ht="13.50" thickBot="1" customHeight="1">
      <c r="A18" s="21" t="s">
        <v>27</v>
      </c>
      <c r="B18" s="21"/>
      <c r="C18" s="22"/>
      <c r="D18" s="23"/>
      <c r="E18" s="24" t="s">
        <v>28</v>
      </c>
      <c r="F18" s="25"/>
      <c r="G18" s="26">
        <f ca="1">ROUND(SUM(INDIRECT(ADDRESS(ROW()+(-1), COLUMN()+(0), 1)),INDIRECT(ADDRESS(ROW()+(-3), COLUMN()+(0), 1)),INDIRECT(ADDRESS(ROW()+(-7), COLUMN()+(0), 1))), 2)</f>
        <v>606.12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